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6" i="1" l="1"/>
  <c r="J46" i="1" s="1"/>
  <c r="B46" i="1"/>
  <c r="I45" i="1"/>
  <c r="J45" i="1" s="1"/>
  <c r="B45" i="1"/>
  <c r="I44" i="1"/>
  <c r="J44" i="1" s="1"/>
  <c r="B44" i="1"/>
  <c r="J43" i="1"/>
  <c r="I43" i="1"/>
  <c r="B43" i="1"/>
  <c r="I42" i="1"/>
  <c r="J42" i="1" s="1"/>
  <c r="B42" i="1"/>
  <c r="J41" i="1"/>
  <c r="I41" i="1"/>
  <c r="I40" i="1"/>
  <c r="J40" i="1" s="1"/>
  <c r="B40" i="1"/>
  <c r="J39" i="1"/>
  <c r="I39" i="1"/>
  <c r="B39" i="1"/>
  <c r="I38" i="1"/>
  <c r="J38" i="1" s="1"/>
  <c r="I37" i="1"/>
  <c r="J37" i="1" s="1"/>
  <c r="J36" i="1"/>
  <c r="I36" i="1"/>
  <c r="I35" i="1"/>
  <c r="J35" i="1" s="1"/>
  <c r="B35" i="1"/>
  <c r="I34" i="1"/>
  <c r="J34" i="1" s="1"/>
  <c r="B34" i="1"/>
  <c r="I33" i="1"/>
  <c r="J33" i="1" s="1"/>
  <c r="B33" i="1"/>
  <c r="I32" i="1"/>
  <c r="J32" i="1" s="1"/>
  <c r="B32" i="1"/>
  <c r="I31" i="1"/>
  <c r="J31" i="1" s="1"/>
  <c r="B31" i="1"/>
  <c r="I30" i="1"/>
  <c r="J30" i="1" s="1"/>
  <c r="B30" i="1"/>
  <c r="I29" i="1"/>
  <c r="J29" i="1" s="1"/>
  <c r="B29" i="1"/>
  <c r="I28" i="1"/>
  <c r="J28" i="1" s="1"/>
  <c r="B28" i="1"/>
  <c r="I27" i="1"/>
  <c r="J27" i="1" s="1"/>
  <c r="I26" i="1"/>
  <c r="J26" i="1" s="1"/>
  <c r="I25" i="1"/>
  <c r="J25" i="1" s="1"/>
  <c r="I24" i="1"/>
  <c r="J24" i="1" s="1"/>
  <c r="J23" i="1"/>
  <c r="I23" i="1"/>
  <c r="I22" i="1"/>
  <c r="J22" i="1" s="1"/>
  <c r="I21" i="1"/>
  <c r="J21" i="1" s="1"/>
  <c r="B21" i="1"/>
  <c r="J20" i="1"/>
  <c r="I20" i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J13" i="1"/>
  <c r="I13" i="1"/>
  <c r="I12" i="1"/>
  <c r="J12" i="1" s="1"/>
  <c r="I11" i="1"/>
  <c r="J11" i="1" s="1"/>
  <c r="I10" i="1"/>
  <c r="J10" i="1" s="1"/>
  <c r="I9" i="1"/>
  <c r="J9" i="1" s="1"/>
  <c r="I8" i="1"/>
  <c r="J8" i="1" s="1"/>
  <c r="B8" i="1"/>
  <c r="I7" i="1"/>
  <c r="J7" i="1" s="1"/>
  <c r="B7" i="1"/>
  <c r="I6" i="1"/>
  <c r="J6" i="1" s="1"/>
</calcChain>
</file>

<file path=xl/sharedStrings.xml><?xml version="1.0" encoding="utf-8"?>
<sst xmlns="http://schemas.openxmlformats.org/spreadsheetml/2006/main" count="78" uniqueCount="77">
  <si>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</si>
  <si>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</si>
  <si>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</si>
  <si>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</si>
  <si>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</si>
  <si>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</si>
  <si>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</si>
  <si>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</si>
  <si>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</si>
  <si>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</si>
  <si>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</si>
  <si>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</si>
  <si>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</si>
  <si>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</si>
  <si>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</si>
  <si>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</si>
  <si>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</si>
  <si>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</si>
  <si>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</si>
  <si>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</si>
  <si>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</si>
  <si>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</si>
  <si>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</si>
  <si>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</si>
  <si>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</si>
  <si>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</si>
  <si>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</si>
  <si>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</si>
  <si>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</si>
  <si>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</si>
  <si>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</si>
  <si>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</si>
  <si>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</si>
  <si>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</si>
  <si>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</si>
  <si>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</si>
  <si>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</si>
  <si>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</si>
  <si>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</si>
  <si>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</si>
  <si>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</si>
  <si>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</si>
  <si>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</si>
  <si>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</si>
  <si>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</si>
  <si>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</si>
  <si>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</si>
  <si>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</si>
  <si>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</si>
  <si>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</si>
  <si>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</si>
  <si>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</si>
  <si>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</si>
  <si>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</si>
  <si>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</si>
  <si>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</si>
  <si>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</si>
  <si>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</si>
  <si>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</si>
  <si>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</si>
  <si>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</si>
  <si>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</si>
  <si>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</si>
  <si>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</si>
  <si>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</si>
  <si>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</si>
  <si>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</si>
  <si>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</si>
  <si>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</si>
  <si>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</si>
  <si>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Курумоченский участок замер декабрь 2023г.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</si>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</sst>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6"/>
  <sheetViews>
    <sheetView tabSelected="1" view="pageBreakPreview" zoomScale="85" zoomScaleNormal="100" zoomScaleSheetLayoutView="85" workbookViewId="0">
      <selection activeCell="L11" sqref="L11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8" t="s">
        <v>70</v>
      </c>
      <c r="C1" s="49"/>
      <c r="D1" s="49"/>
      <c r="E1" s="49"/>
      <c r="F1" s="49"/>
      <c r="G1" s="49"/>
      <c r="H1" s="49"/>
      <c r="I1" s="49"/>
      <c r="J1" s="50"/>
    </row>
    <row r="2" spans="2:10" ht="18" customHeight="1" x14ac:dyDescent="0.25">
      <c r="B2" s="51"/>
      <c r="C2" s="52"/>
      <c r="D2" s="52"/>
      <c r="E2" s="52"/>
      <c r="F2" s="52"/>
      <c r="G2" s="52"/>
      <c r="H2" s="52"/>
      <c r="I2" s="52"/>
      <c r="J2" s="53"/>
    </row>
    <row r="3" spans="2:10" ht="15" customHeight="1" x14ac:dyDescent="0.25">
      <c r="B3" s="41" t="s">
        <v>0</v>
      </c>
      <c r="C3" s="54" t="s">
        <v>1</v>
      </c>
      <c r="D3" s="54" t="s">
        <v>2</v>
      </c>
      <c r="E3" s="42" t="s">
        <v>3</v>
      </c>
      <c r="F3" s="55" t="s">
        <v>4</v>
      </c>
      <c r="G3" s="55"/>
      <c r="H3" s="55"/>
      <c r="I3" s="55"/>
      <c r="J3" s="55"/>
    </row>
    <row r="4" spans="2:10" x14ac:dyDescent="0.25">
      <c r="B4" s="41"/>
      <c r="C4" s="54"/>
      <c r="D4" s="54"/>
      <c r="E4" s="43"/>
      <c r="F4" s="41" t="s">
        <v>5</v>
      </c>
      <c r="G4" s="41"/>
      <c r="H4" s="41"/>
      <c r="I4" s="41" t="s">
        <v>9</v>
      </c>
      <c r="J4" s="45" t="s">
        <v>10</v>
      </c>
    </row>
    <row r="5" spans="2:10" x14ac:dyDescent="0.25">
      <c r="B5" s="41"/>
      <c r="C5" s="54"/>
      <c r="D5" s="54"/>
      <c r="E5" s="44"/>
      <c r="F5" s="8" t="s">
        <v>6</v>
      </c>
      <c r="G5" s="8" t="s">
        <v>7</v>
      </c>
      <c r="H5" s="8" t="s">
        <v>8</v>
      </c>
      <c r="I5" s="41"/>
      <c r="J5" s="45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60</v>
      </c>
      <c r="G6" s="9">
        <v>72</v>
      </c>
      <c r="H6" s="9">
        <v>56</v>
      </c>
      <c r="I6" s="10">
        <f t="shared" ref="I6:I13" si="0">(F6+G6+H6)/3*0.38*1.73</f>
        <v>41.197066666666665</v>
      </c>
      <c r="J6" s="10">
        <f>I6/D6*100</f>
        <v>16.478826666666667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169</v>
      </c>
      <c r="G7" s="9">
        <v>115</v>
      </c>
      <c r="H7" s="9">
        <v>130</v>
      </c>
      <c r="I7" s="10">
        <f t="shared" si="0"/>
        <v>90.721199999999996</v>
      </c>
      <c r="J7" s="10">
        <f t="shared" ref="J7:J13" si="1">I7/D7*100</f>
        <v>36.28848</v>
      </c>
    </row>
    <row r="8" spans="2:10" s="1" customFormat="1" x14ac:dyDescent="0.25">
      <c r="B8" s="38">
        <f>1+B7</f>
        <v>3</v>
      </c>
      <c r="C8" s="36" t="s">
        <v>41</v>
      </c>
      <c r="D8" s="18">
        <v>400</v>
      </c>
      <c r="E8" s="36" t="s">
        <v>12</v>
      </c>
      <c r="F8" s="9">
        <v>139</v>
      </c>
      <c r="G8" s="9">
        <v>141</v>
      </c>
      <c r="H8" s="9">
        <v>112</v>
      </c>
      <c r="I8" s="10">
        <f t="shared" si="0"/>
        <v>85.900266666666653</v>
      </c>
      <c r="J8" s="10">
        <f t="shared" si="1"/>
        <v>21.475066666666663</v>
      </c>
    </row>
    <row r="9" spans="2:10" s="1" customFormat="1" x14ac:dyDescent="0.25">
      <c r="B9" s="39"/>
      <c r="C9" s="40"/>
      <c r="D9" s="27">
        <v>400</v>
      </c>
      <c r="E9" s="37"/>
      <c r="F9" s="9">
        <v>61</v>
      </c>
      <c r="G9" s="9">
        <v>41</v>
      </c>
      <c r="H9" s="9">
        <v>44</v>
      </c>
      <c r="I9" s="10">
        <f t="shared" si="0"/>
        <v>31.993466666666663</v>
      </c>
      <c r="J9" s="10">
        <f t="shared" si="1"/>
        <v>7.9983666666666657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205</v>
      </c>
      <c r="G10" s="9">
        <v>189</v>
      </c>
      <c r="H10" s="9">
        <v>184</v>
      </c>
      <c r="I10" s="10">
        <f t="shared" si="0"/>
        <v>126.65906666666665</v>
      </c>
      <c r="J10" s="10">
        <f t="shared" si="1"/>
        <v>79.161916666666656</v>
      </c>
    </row>
    <row r="11" spans="2:10" s="1" customFormat="1" ht="45" x14ac:dyDescent="0.25">
      <c r="B11" s="16">
        <v>5</v>
      </c>
      <c r="C11" s="17" t="s">
        <v>43</v>
      </c>
      <c r="D11" s="27">
        <v>250</v>
      </c>
      <c r="E11" s="28" t="s">
        <v>13</v>
      </c>
      <c r="F11" s="9">
        <v>580</v>
      </c>
      <c r="G11" s="9">
        <v>600</v>
      </c>
      <c r="H11" s="9">
        <v>610</v>
      </c>
      <c r="I11" s="10">
        <f t="shared" si="0"/>
        <v>392.24866666666662</v>
      </c>
      <c r="J11" s="10">
        <f t="shared" si="1"/>
        <v>156.89946666666665</v>
      </c>
    </row>
    <row r="12" spans="2:10" s="1" customFormat="1" x14ac:dyDescent="0.25">
      <c r="B12" s="38">
        <v>6</v>
      </c>
      <c r="C12" s="36" t="s">
        <v>44</v>
      </c>
      <c r="D12" s="29">
        <v>630</v>
      </c>
      <c r="E12" s="36" t="s">
        <v>14</v>
      </c>
      <c r="F12" s="9">
        <v>300</v>
      </c>
      <c r="G12" s="9">
        <v>302</v>
      </c>
      <c r="H12" s="9">
        <v>40</v>
      </c>
      <c r="I12" s="10">
        <f t="shared" si="0"/>
        <v>140.68360000000001</v>
      </c>
      <c r="J12" s="10">
        <f t="shared" si="1"/>
        <v>22.330730158730162</v>
      </c>
    </row>
    <row r="13" spans="2:10" s="1" customFormat="1" x14ac:dyDescent="0.25">
      <c r="B13" s="39"/>
      <c r="C13" s="40"/>
      <c r="D13" s="18">
        <v>630</v>
      </c>
      <c r="E13" s="37"/>
      <c r="F13" s="9">
        <v>110</v>
      </c>
      <c r="G13" s="9">
        <v>105</v>
      </c>
      <c r="H13" s="9">
        <v>107</v>
      </c>
      <c r="I13" s="10">
        <f t="shared" si="0"/>
        <v>70.560933333333338</v>
      </c>
      <c r="J13" s="10">
        <f t="shared" si="1"/>
        <v>11.20014814814815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130</v>
      </c>
      <c r="G14" s="9">
        <v>140</v>
      </c>
      <c r="H14" s="9">
        <v>100</v>
      </c>
      <c r="I14" s="10">
        <f t="shared" ref="I14:I46" si="2">(F14+G14+H14)/3*0.38*1.73</f>
        <v>81.079333333333338</v>
      </c>
      <c r="J14" s="10">
        <f t="shared" ref="J14:J46" si="3">I14/D14*100</f>
        <v>45.044074074074075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106</v>
      </c>
      <c r="G15" s="12">
        <v>91</v>
      </c>
      <c r="H15" s="12">
        <v>132</v>
      </c>
      <c r="I15" s="13">
        <f t="shared" si="2"/>
        <v>72.094866666666675</v>
      </c>
      <c r="J15" s="13">
        <f t="shared" si="3"/>
        <v>18.023716666666669</v>
      </c>
    </row>
    <row r="16" spans="2:10" s="1" customFormat="1" x14ac:dyDescent="0.25">
      <c r="B16" s="38">
        <v>9</v>
      </c>
      <c r="C16" s="36" t="s">
        <v>47</v>
      </c>
      <c r="D16" s="29">
        <v>160</v>
      </c>
      <c r="E16" s="36" t="s">
        <v>16</v>
      </c>
      <c r="F16" s="9">
        <v>172</v>
      </c>
      <c r="G16" s="9">
        <v>180</v>
      </c>
      <c r="H16" s="9">
        <v>181</v>
      </c>
      <c r="I16" s="10">
        <f t="shared" si="2"/>
        <v>116.79806666666667</v>
      </c>
      <c r="J16" s="10">
        <f t="shared" si="3"/>
        <v>72.998791666666676</v>
      </c>
    </row>
    <row r="17" spans="2:10" s="1" customFormat="1" x14ac:dyDescent="0.25">
      <c r="B17" s="39"/>
      <c r="C17" s="40"/>
      <c r="D17" s="30">
        <v>250</v>
      </c>
      <c r="E17" s="37"/>
      <c r="F17" s="9">
        <v>14</v>
      </c>
      <c r="G17" s="9">
        <v>11</v>
      </c>
      <c r="H17" s="9">
        <v>13</v>
      </c>
      <c r="I17" s="10">
        <f t="shared" si="2"/>
        <v>8.3270666666666671</v>
      </c>
      <c r="J17" s="10">
        <f t="shared" si="3"/>
        <v>3.3308266666666668</v>
      </c>
    </row>
    <row r="18" spans="2:10" s="1" customFormat="1" x14ac:dyDescent="0.25">
      <c r="B18" s="38">
        <v>10</v>
      </c>
      <c r="C18" s="36" t="s">
        <v>48</v>
      </c>
      <c r="D18" s="18">
        <v>400</v>
      </c>
      <c r="E18" s="36" t="s">
        <v>17</v>
      </c>
      <c r="F18" s="9">
        <v>144</v>
      </c>
      <c r="G18" s="9">
        <v>110</v>
      </c>
      <c r="H18" s="9">
        <v>124</v>
      </c>
      <c r="I18" s="10">
        <f t="shared" si="2"/>
        <v>82.832400000000007</v>
      </c>
      <c r="J18" s="10">
        <f t="shared" si="3"/>
        <v>20.708100000000002</v>
      </c>
    </row>
    <row r="19" spans="2:10" s="1" customFormat="1" x14ac:dyDescent="0.25">
      <c r="B19" s="39"/>
      <c r="C19" s="40"/>
      <c r="D19" s="27">
        <v>400</v>
      </c>
      <c r="E19" s="37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102</v>
      </c>
      <c r="G20" s="12">
        <v>104</v>
      </c>
      <c r="H20" s="12">
        <v>103</v>
      </c>
      <c r="I20" s="13">
        <f t="shared" si="2"/>
        <v>67.712199999999996</v>
      </c>
      <c r="J20" s="13">
        <f t="shared" si="3"/>
        <v>27.084879999999998</v>
      </c>
    </row>
    <row r="21" spans="2:10" s="1" customFormat="1" x14ac:dyDescent="0.25">
      <c r="B21" s="38">
        <f>1+B20</f>
        <v>12</v>
      </c>
      <c r="C21" s="36" t="s">
        <v>50</v>
      </c>
      <c r="D21" s="29">
        <v>250</v>
      </c>
      <c r="E21" s="36" t="s">
        <v>19</v>
      </c>
      <c r="F21" s="9">
        <v>60</v>
      </c>
      <c r="G21" s="9">
        <v>57</v>
      </c>
      <c r="H21" s="9">
        <v>64</v>
      </c>
      <c r="I21" s="10">
        <f t="shared" si="2"/>
        <v>39.663133333333334</v>
      </c>
      <c r="J21" s="10">
        <f t="shared" si="3"/>
        <v>15.865253333333335</v>
      </c>
    </row>
    <row r="22" spans="2:10" s="1" customFormat="1" x14ac:dyDescent="0.25">
      <c r="B22" s="39"/>
      <c r="C22" s="40"/>
      <c r="D22" s="30">
        <v>250</v>
      </c>
      <c r="E22" s="37"/>
      <c r="F22" s="9">
        <v>113</v>
      </c>
      <c r="G22" s="9">
        <v>91</v>
      </c>
      <c r="H22" s="9">
        <v>90</v>
      </c>
      <c r="I22" s="10">
        <f t="shared" si="2"/>
        <v>64.425200000000004</v>
      </c>
      <c r="J22" s="10">
        <f t="shared" si="3"/>
        <v>25.77008</v>
      </c>
    </row>
    <row r="23" spans="2:10" s="1" customFormat="1" x14ac:dyDescent="0.25">
      <c r="B23" s="38">
        <v>13</v>
      </c>
      <c r="C23" s="36" t="s">
        <v>51</v>
      </c>
      <c r="D23" s="29">
        <v>250</v>
      </c>
      <c r="E23" s="36" t="s">
        <v>20</v>
      </c>
      <c r="F23" s="9">
        <v>11</v>
      </c>
      <c r="G23" s="9">
        <v>32</v>
      </c>
      <c r="H23" s="9">
        <v>12</v>
      </c>
      <c r="I23" s="10">
        <f t="shared" si="2"/>
        <v>12.052333333333332</v>
      </c>
      <c r="J23" s="10">
        <f t="shared" si="3"/>
        <v>4.8209333333333326</v>
      </c>
    </row>
    <row r="24" spans="2:10" s="1" customFormat="1" x14ac:dyDescent="0.25">
      <c r="B24" s="39"/>
      <c r="C24" s="40"/>
      <c r="D24" s="30">
        <v>400</v>
      </c>
      <c r="E24" s="37"/>
      <c r="F24" s="9">
        <v>194</v>
      </c>
      <c r="G24" s="9">
        <v>150</v>
      </c>
      <c r="H24" s="9">
        <v>185</v>
      </c>
      <c r="I24" s="10">
        <f t="shared" si="2"/>
        <v>115.92153333333334</v>
      </c>
      <c r="J24" s="10">
        <f t="shared" si="3"/>
        <v>28.980383333333336</v>
      </c>
    </row>
    <row r="25" spans="2:10" s="1" customFormat="1" ht="30.75" customHeight="1" x14ac:dyDescent="0.25">
      <c r="B25" s="38">
        <v>14</v>
      </c>
      <c r="C25" s="36" t="s">
        <v>52</v>
      </c>
      <c r="D25" s="29">
        <v>400</v>
      </c>
      <c r="E25" s="46" t="s">
        <v>37</v>
      </c>
      <c r="F25" s="9">
        <v>60</v>
      </c>
      <c r="G25" s="9">
        <v>43</v>
      </c>
      <c r="H25" s="9">
        <v>57</v>
      </c>
      <c r="I25" s="10">
        <f t="shared" si="2"/>
        <v>35.061333333333337</v>
      </c>
      <c r="J25" s="10">
        <f t="shared" si="3"/>
        <v>8.7653333333333343</v>
      </c>
    </row>
    <row r="26" spans="2:10" s="1" customFormat="1" ht="24.75" customHeight="1" x14ac:dyDescent="0.25">
      <c r="B26" s="39"/>
      <c r="C26" s="40"/>
      <c r="D26" s="30">
        <v>400</v>
      </c>
      <c r="E26" s="47"/>
      <c r="F26" s="9">
        <v>71</v>
      </c>
      <c r="G26" s="9">
        <v>72</v>
      </c>
      <c r="H26" s="9">
        <v>56</v>
      </c>
      <c r="I26" s="10">
        <f t="shared" si="2"/>
        <v>43.607533333333329</v>
      </c>
      <c r="J26" s="10">
        <f t="shared" si="3"/>
        <v>10.901883333333332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32</v>
      </c>
      <c r="G27" s="9">
        <v>51</v>
      </c>
      <c r="H27" s="9">
        <v>30</v>
      </c>
      <c r="I27" s="10">
        <f t="shared" si="2"/>
        <v>24.762066666666666</v>
      </c>
      <c r="J27" s="10">
        <f t="shared" si="3"/>
        <v>9.9048266666666667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73</v>
      </c>
      <c r="G28" s="9">
        <v>89</v>
      </c>
      <c r="H28" s="9">
        <v>90</v>
      </c>
      <c r="I28" s="10">
        <f t="shared" si="2"/>
        <v>55.221600000000002</v>
      </c>
      <c r="J28" s="10">
        <f t="shared" si="3"/>
        <v>22.088640000000002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371</v>
      </c>
      <c r="G29" s="9">
        <v>426</v>
      </c>
      <c r="H29" s="9">
        <v>291</v>
      </c>
      <c r="I29" s="10">
        <f t="shared" si="2"/>
        <v>238.41706666666667</v>
      </c>
      <c r="J29" s="10">
        <f t="shared" si="3"/>
        <v>59.604266666666675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281</v>
      </c>
      <c r="G30" s="9">
        <v>272</v>
      </c>
      <c r="H30" s="9">
        <v>180</v>
      </c>
      <c r="I30" s="10">
        <f t="shared" si="2"/>
        <v>160.62473333333335</v>
      </c>
      <c r="J30" s="10">
        <f t="shared" si="3"/>
        <v>40.156183333333338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87</v>
      </c>
      <c r="G31" s="9">
        <v>123</v>
      </c>
      <c r="H31" s="9">
        <v>141</v>
      </c>
      <c r="I31" s="10">
        <f t="shared" si="2"/>
        <v>76.915800000000004</v>
      </c>
      <c r="J31" s="10">
        <f t="shared" si="3"/>
        <v>19.228950000000001</v>
      </c>
    </row>
    <row r="32" spans="2:10" s="1" customFormat="1" ht="30" x14ac:dyDescent="0.25">
      <c r="B32" s="16">
        <f t="shared" si="4"/>
        <v>20</v>
      </c>
      <c r="C32" s="17" t="s">
        <v>71</v>
      </c>
      <c r="D32" s="18">
        <v>400</v>
      </c>
      <c r="E32" s="17" t="s">
        <v>25</v>
      </c>
      <c r="F32" s="9">
        <v>147</v>
      </c>
      <c r="G32" s="9">
        <v>162</v>
      </c>
      <c r="H32" s="9">
        <v>101</v>
      </c>
      <c r="I32" s="10">
        <f t="shared" si="2"/>
        <v>89.844666666666654</v>
      </c>
      <c r="J32" s="10">
        <f t="shared" si="3"/>
        <v>22.461166666666664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84</v>
      </c>
      <c r="G33" s="11">
        <v>148</v>
      </c>
      <c r="H33" s="11">
        <v>123</v>
      </c>
      <c r="I33" s="10">
        <f t="shared" si="2"/>
        <v>77.792333333333332</v>
      </c>
      <c r="J33" s="10">
        <f t="shared" si="3"/>
        <v>48.620208333333331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261</v>
      </c>
      <c r="G34" s="9">
        <v>201</v>
      </c>
      <c r="H34" s="9">
        <v>153</v>
      </c>
      <c r="I34" s="10">
        <f t="shared" si="2"/>
        <v>134.767</v>
      </c>
      <c r="J34" s="10">
        <f t="shared" si="3"/>
        <v>53.906799999999997</v>
      </c>
    </row>
    <row r="35" spans="2:10" x14ac:dyDescent="0.25">
      <c r="B35" s="38">
        <f t="shared" si="4"/>
        <v>23</v>
      </c>
      <c r="C35" s="36" t="s">
        <v>60</v>
      </c>
      <c r="D35" s="29">
        <v>400</v>
      </c>
      <c r="E35" s="36" t="s">
        <v>28</v>
      </c>
      <c r="F35" s="9">
        <v>30</v>
      </c>
      <c r="G35" s="9">
        <v>59</v>
      </c>
      <c r="H35" s="9">
        <v>61</v>
      </c>
      <c r="I35" s="10">
        <f t="shared" si="2"/>
        <v>32.869999999999997</v>
      </c>
      <c r="J35" s="10">
        <f t="shared" si="3"/>
        <v>8.2174999999999994</v>
      </c>
    </row>
    <row r="36" spans="2:10" s="1" customFormat="1" x14ac:dyDescent="0.25">
      <c r="B36" s="39"/>
      <c r="C36" s="40"/>
      <c r="D36" s="30">
        <v>400</v>
      </c>
      <c r="E36" s="37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111</v>
      </c>
      <c r="G37" s="9">
        <v>106</v>
      </c>
      <c r="H37" s="9">
        <v>104</v>
      </c>
      <c r="I37" s="10">
        <f t="shared" si="2"/>
        <v>70.341800000000006</v>
      </c>
      <c r="J37" s="10">
        <f t="shared" si="3"/>
        <v>17.585450000000002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10</v>
      </c>
      <c r="I41" s="15">
        <f t="shared" si="2"/>
        <v>6.1357333333333335</v>
      </c>
      <c r="J41" s="15">
        <f t="shared" si="3"/>
        <v>3.8348333333333331</v>
      </c>
    </row>
    <row r="42" spans="2:10" x14ac:dyDescent="0.25">
      <c r="B42" s="16">
        <f>1+B41</f>
        <v>29</v>
      </c>
      <c r="C42" s="23" t="s">
        <v>72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>1+B42</f>
        <v>30</v>
      </c>
      <c r="C43" s="23" t="s">
        <v>73</v>
      </c>
      <c r="D43" s="12">
        <v>250</v>
      </c>
      <c r="E43" s="20" t="s">
        <v>66</v>
      </c>
      <c r="F43" s="9">
        <v>0</v>
      </c>
      <c r="G43" s="9">
        <v>0</v>
      </c>
      <c r="H43" s="9">
        <v>0</v>
      </c>
      <c r="I43" s="21">
        <f t="shared" si="2"/>
        <v>0</v>
      </c>
      <c r="J43" s="15">
        <f t="shared" si="3"/>
        <v>0</v>
      </c>
    </row>
    <row r="44" spans="2:10" x14ac:dyDescent="0.25">
      <c r="B44" s="16">
        <f>1+B43</f>
        <v>31</v>
      </c>
      <c r="C44" s="23" t="s">
        <v>74</v>
      </c>
      <c r="D44" s="12">
        <v>400</v>
      </c>
      <c r="E44" s="20" t="s">
        <v>67</v>
      </c>
      <c r="F44" s="9">
        <v>632</v>
      </c>
      <c r="G44" s="9">
        <v>610</v>
      </c>
      <c r="H44" s="9">
        <v>582</v>
      </c>
      <c r="I44" s="24">
        <f t="shared" si="2"/>
        <v>399.69919999999996</v>
      </c>
      <c r="J44" s="15">
        <f t="shared" si="3"/>
        <v>99.924799999999991</v>
      </c>
    </row>
    <row r="45" spans="2:10" x14ac:dyDescent="0.25">
      <c r="B45" s="16">
        <f>1+B44</f>
        <v>32</v>
      </c>
      <c r="C45" s="23" t="s">
        <v>75</v>
      </c>
      <c r="D45" s="12">
        <v>400</v>
      </c>
      <c r="E45" s="20" t="s">
        <v>67</v>
      </c>
      <c r="F45" s="9">
        <v>241</v>
      </c>
      <c r="G45" s="9">
        <v>288</v>
      </c>
      <c r="H45" s="9">
        <v>187</v>
      </c>
      <c r="I45" s="24">
        <f t="shared" si="2"/>
        <v>156.89946666666665</v>
      </c>
      <c r="J45" s="15">
        <f t="shared" si="3"/>
        <v>39.224866666666664</v>
      </c>
    </row>
    <row r="46" spans="2:10" x14ac:dyDescent="0.25">
      <c r="B46" s="16">
        <f>1+B45</f>
        <v>33</v>
      </c>
      <c r="C46" s="23" t="s">
        <v>76</v>
      </c>
      <c r="D46" s="12">
        <v>160</v>
      </c>
      <c r="E46" s="20" t="s">
        <v>69</v>
      </c>
      <c r="F46" s="9">
        <v>152</v>
      </c>
      <c r="G46" s="9">
        <v>173</v>
      </c>
      <c r="H46" s="9">
        <v>160</v>
      </c>
      <c r="I46" s="24">
        <f t="shared" si="2"/>
        <v>106.27966666666666</v>
      </c>
      <c r="J46" s="15">
        <f t="shared" si="3"/>
        <v>66.424791666666664</v>
      </c>
    </row>
  </sheetData>
  <mergeCells count="33"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  <mergeCell ref="I4:I5"/>
    <mergeCell ref="E21:E22"/>
    <mergeCell ref="E3:E5"/>
    <mergeCell ref="B8:B9"/>
    <mergeCell ref="C8:C9"/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2024-01-15T05:07:30Z</dcterms:modified>
</cp:coreProperties>
</file>